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Ragioneria\TRASPARENZA\TRASPARENZA PERSONALE\"/>
    </mc:Choice>
  </mc:AlternateContent>
  <xr:revisionPtr revIDLastSave="0" documentId="13_ncr:1_{8FE40A1A-E485-406E-B88B-0954771D96B5}" xr6:coauthVersionLast="45" xr6:coauthVersionMax="45" xr10:uidLastSave="{00000000-0000-0000-0000-000000000000}"/>
  <bookViews>
    <workbookView xWindow="-120" yWindow="-120" windowWidth="29040" windowHeight="15840" xr2:uid="{073807CC-399E-476C-8331-5CBAF2342B9B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1" i="1" l="1"/>
  <c r="N6" i="1"/>
  <c r="N7" i="1"/>
  <c r="N8" i="1"/>
  <c r="N5" i="1"/>
  <c r="K11" i="1"/>
  <c r="M12" i="1"/>
  <c r="M11" i="1"/>
  <c r="L12" i="1"/>
  <c r="L11" i="1"/>
  <c r="I12" i="1"/>
  <c r="I11" i="1"/>
  <c r="J12" i="1"/>
  <c r="J9" i="1"/>
  <c r="J11" i="1"/>
  <c r="H11" i="1"/>
  <c r="H12" i="1"/>
  <c r="G12" i="1"/>
  <c r="G11" i="1"/>
  <c r="F12" i="1"/>
  <c r="F11" i="1"/>
  <c r="D12" i="1"/>
  <c r="D11" i="1"/>
  <c r="C12" i="1"/>
  <c r="C11" i="1"/>
  <c r="B12" i="1"/>
  <c r="B11" i="1"/>
  <c r="E12" i="1"/>
  <c r="E11" i="1"/>
  <c r="N12" i="1" l="1"/>
  <c r="B14" i="1"/>
  <c r="B9" i="1"/>
  <c r="N14" i="1" l="1"/>
  <c r="M14" i="1"/>
  <c r="L14" i="1"/>
  <c r="K14" i="1"/>
  <c r="J14" i="1"/>
  <c r="I14" i="1"/>
  <c r="H14" i="1"/>
  <c r="G14" i="1"/>
  <c r="F14" i="1"/>
  <c r="E14" i="1"/>
  <c r="D14" i="1"/>
  <c r="C14" i="1"/>
  <c r="M9" i="1"/>
  <c r="L9" i="1"/>
  <c r="K9" i="1"/>
  <c r="I9" i="1"/>
  <c r="H9" i="1"/>
  <c r="G9" i="1"/>
  <c r="F9" i="1"/>
  <c r="E9" i="1"/>
  <c r="D9" i="1"/>
  <c r="C9" i="1"/>
  <c r="N9" i="1" l="1"/>
</calcChain>
</file>

<file path=xl/sharedStrings.xml><?xml version="1.0" encoding="utf-8"?>
<sst xmlns="http://schemas.openxmlformats.org/spreadsheetml/2006/main" count="116" uniqueCount="26">
  <si>
    <t>DATI ASSENZE PERSONALE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</si>
  <si>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</si>
  <si>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</si>
  <si>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</si>
  <si>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</si>
  <si>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</si>
  <si>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</si>
  <si>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</si>
  <si>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</si>
  <si>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</si>
  <si>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</si>
  <si>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</si>
  <si>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</si>
  <si>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 ANNUO</t>
  </si>
  <si>
    <t>assenze per malattia</t>
  </si>
  <si>
    <t>eventi di assenza per malattia superiore a 10 giorni</t>
  </si>
  <si>
    <t>assenze per altri motivi</t>
  </si>
  <si>
    <t>TOTALE</t>
  </si>
  <si>
    <t>media assenze per malattiva sul totale dei dipendenti</t>
  </si>
  <si>
    <t>media assenze per altri motivi sul totale dei dipendenti</t>
  </si>
  <si>
    <t>MEDIA ASSENZE COMPLESSIVE</t>
  </si>
  <si>
    <t>*dati comunicati mensilmente al Dipartimento della Funzione Pubblica ai sensi della vigente normativa.</t>
  </si>
  <si>
    <t>Fonte:Comune di Terre d'adige -Ufficio Personale-</t>
  </si>
  <si>
    <t xml:space="preserve"> </t>
  </si>
  <si>
    <t>GIORNI DI ASSENZA DEL PERSONALE - ANNO 2018 -</t>
  </si>
  <si>
    <t>COMUNE ZAMBANA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</si>
</sst>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6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0" fillId="2" borderId="7" xfId="0" applyFill="1" applyBorder="1" applyAlignment="1">
      <alignment vertical="center" textRotation="255"/>
    </xf>
    <xf numFmtId="0" fontId="3" fillId="2" borderId="7" xfId="0" applyFont="1" applyFill="1" applyBorder="1" applyAlignment="1">
      <alignment textRotation="255"/>
    </xf>
    <xf numFmtId="0" fontId="2" fillId="2" borderId="7" xfId="0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vertical="center"/>
    </xf>
    <xf numFmtId="0" fontId="1" fillId="4" borderId="7" xfId="0" applyFont="1" applyFill="1" applyBorder="1" applyAlignment="1">
      <alignment vertical="center"/>
    </xf>
    <xf numFmtId="2" fontId="1" fillId="0" borderId="7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3" fontId="2" fillId="0" borderId="7" xfId="1" applyFont="1" applyBorder="1" applyAlignment="1">
      <alignment horizontal="center" vertical="center"/>
    </xf>
    <xf numFmtId="43" fontId="0" fillId="0" borderId="0" xfId="0" applyNumberFormat="1"/>
    <xf numFmtId="0" fontId="2" fillId="5" borderId="7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43" fontId="2" fillId="5" borderId="7" xfId="1" applyFont="1" applyFill="1" applyBorder="1" applyAlignment="1">
      <alignment horizontal="center" vertical="center"/>
    </xf>
    <xf numFmtId="2" fontId="2" fillId="5" borderId="7" xfId="0" applyNumberFormat="1" applyFont="1" applyFill="1" applyBorder="1" applyAlignment="1">
      <alignment horizontal="center" vertical="center"/>
    </xf>
    <xf numFmtId="43" fontId="1" fillId="5" borderId="7" xfId="1" applyFont="1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ECA3D-85A7-41D6-9FCC-E4D67207296D}">
  <dimension ref="A1:O19"/>
  <sheetViews>
    <sheetView tabSelected="1" workbookViewId="0">
      <selection activeCell="D22" sqref="D22"/>
    </sheetView>
  </sheetViews>
  <sheetFormatPr defaultRowHeight="15" x14ac:dyDescent="0.25"/>
  <cols>
    <col min="1" max="1" width="95.42578125" bestFit="1" customWidth="1"/>
    <col min="14" max="14" width="12.42578125" customWidth="1"/>
  </cols>
  <sheetData>
    <row r="1" spans="1:15" ht="15.75" x14ac:dyDescent="0.25">
      <c r="A1" s="13" t="s">
        <v>25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</row>
    <row r="2" spans="1:15" ht="15.75" x14ac:dyDescent="0.25">
      <c r="A2" s="16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</row>
    <row r="4" spans="1:15" ht="154.5" x14ac:dyDescent="0.25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3" t="s">
        <v>13</v>
      </c>
    </row>
    <row r="5" spans="1:15" x14ac:dyDescent="0.25">
      <c r="A5" s="4" t="s">
        <v>14</v>
      </c>
      <c r="B5" s="21">
        <v>12</v>
      </c>
      <c r="C5" s="21">
        <v>6</v>
      </c>
      <c r="D5" s="21">
        <v>1</v>
      </c>
      <c r="E5" s="21">
        <v>0</v>
      </c>
      <c r="F5" s="21">
        <v>1</v>
      </c>
      <c r="G5" s="21">
        <v>1</v>
      </c>
      <c r="H5" s="21">
        <v>6</v>
      </c>
      <c r="I5" s="21">
        <v>0</v>
      </c>
      <c r="J5" s="21">
        <v>0</v>
      </c>
      <c r="K5" s="21">
        <v>5</v>
      </c>
      <c r="L5" s="21">
        <v>7</v>
      </c>
      <c r="M5" s="21">
        <v>1</v>
      </c>
      <c r="N5" s="1">
        <f>SUM(B5:M5)</f>
        <v>40</v>
      </c>
    </row>
    <row r="6" spans="1:15" x14ac:dyDescent="0.25">
      <c r="A6" s="4" t="s">
        <v>15</v>
      </c>
      <c r="B6" s="21">
        <v>0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1">
        <f t="shared" ref="N6:N8" si="0">SUM(B6:M6)</f>
        <v>0</v>
      </c>
    </row>
    <row r="7" spans="1:15" x14ac:dyDescent="0.25">
      <c r="A7" s="4" t="s">
        <v>16</v>
      </c>
      <c r="B7" s="21">
        <v>0.5</v>
      </c>
      <c r="C7" s="21">
        <v>1</v>
      </c>
      <c r="D7" s="21">
        <v>0.5</v>
      </c>
      <c r="E7" s="21">
        <v>0</v>
      </c>
      <c r="F7" s="21">
        <v>1</v>
      </c>
      <c r="G7" s="21">
        <v>2</v>
      </c>
      <c r="H7" s="21">
        <v>0.5</v>
      </c>
      <c r="I7" s="21">
        <v>0.5</v>
      </c>
      <c r="J7" s="21">
        <v>2</v>
      </c>
      <c r="K7" s="21">
        <v>0</v>
      </c>
      <c r="L7" s="21">
        <v>1.5</v>
      </c>
      <c r="M7" s="21">
        <v>0.5</v>
      </c>
      <c r="N7" s="1">
        <f t="shared" si="0"/>
        <v>10</v>
      </c>
    </row>
    <row r="8" spans="1:15" x14ac:dyDescent="0.25">
      <c r="A8" s="5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1">
        <f t="shared" si="0"/>
        <v>0</v>
      </c>
    </row>
    <row r="9" spans="1:15" ht="15.75" x14ac:dyDescent="0.25">
      <c r="A9" s="6" t="s">
        <v>17</v>
      </c>
      <c r="B9" s="22">
        <f>B5+B7</f>
        <v>12.5</v>
      </c>
      <c r="C9" s="22">
        <f t="shared" ref="C9:K9" si="1">C5+C7</f>
        <v>7</v>
      </c>
      <c r="D9" s="22">
        <f t="shared" si="1"/>
        <v>1.5</v>
      </c>
      <c r="E9" s="22">
        <f t="shared" si="1"/>
        <v>0</v>
      </c>
      <c r="F9" s="22">
        <f t="shared" si="1"/>
        <v>2</v>
      </c>
      <c r="G9" s="22">
        <f t="shared" si="1"/>
        <v>3</v>
      </c>
      <c r="H9" s="22">
        <f t="shared" si="1"/>
        <v>6.5</v>
      </c>
      <c r="I9" s="22">
        <f t="shared" si="1"/>
        <v>0.5</v>
      </c>
      <c r="J9" s="22">
        <f t="shared" si="1"/>
        <v>2</v>
      </c>
      <c r="K9" s="22">
        <f t="shared" si="1"/>
        <v>5</v>
      </c>
      <c r="L9" s="22">
        <f>SUM(L5:L7)</f>
        <v>8.5</v>
      </c>
      <c r="M9" s="22">
        <f>SUM(M5:M7)</f>
        <v>1.5</v>
      </c>
      <c r="N9" s="7">
        <f>SUM(N5:N7)</f>
        <v>50</v>
      </c>
      <c r="O9" t="s">
        <v>23</v>
      </c>
    </row>
    <row r="10" spans="1:15" x14ac:dyDescent="0.25">
      <c r="A10" s="8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9"/>
    </row>
    <row r="11" spans="1:15" x14ac:dyDescent="0.25">
      <c r="A11" s="10" t="s">
        <v>18</v>
      </c>
      <c r="B11" s="23">
        <f>B5/13</f>
        <v>0.92307692307692313</v>
      </c>
      <c r="C11" s="23">
        <f>C5/13</f>
        <v>0.46153846153846156</v>
      </c>
      <c r="D11" s="23">
        <f>D5/13</f>
        <v>7.6923076923076927E-2</v>
      </c>
      <c r="E11" s="23">
        <f>E5/8</f>
        <v>0</v>
      </c>
      <c r="F11" s="23">
        <f>F5/13</f>
        <v>7.6923076923076927E-2</v>
      </c>
      <c r="G11" s="23">
        <f>G5/13</f>
        <v>7.6923076923076927E-2</v>
      </c>
      <c r="H11" s="23">
        <f>H5/13</f>
        <v>0.46153846153846156</v>
      </c>
      <c r="I11" s="23">
        <f>I5/13</f>
        <v>0</v>
      </c>
      <c r="J11" s="23">
        <f>J5/13</f>
        <v>0</v>
      </c>
      <c r="K11" s="23">
        <f>K5/13</f>
        <v>0.38461538461538464</v>
      </c>
      <c r="L11" s="23">
        <f>L5/12</f>
        <v>0.58333333333333337</v>
      </c>
      <c r="M11" s="23">
        <f>M5/12</f>
        <v>8.3333333333333329E-2</v>
      </c>
      <c r="N11" s="19">
        <f>B11+C11+D11+E11+F11+G11+H11+I11+J11+K11+L11+M11</f>
        <v>3.1282051282051282</v>
      </c>
      <c r="O11" s="20"/>
    </row>
    <row r="12" spans="1:15" x14ac:dyDescent="0.25">
      <c r="A12" s="10" t="s">
        <v>19</v>
      </c>
      <c r="B12" s="24">
        <f>B7/13</f>
        <v>3.8461538461538464E-2</v>
      </c>
      <c r="C12" s="23">
        <f>C7/13</f>
        <v>7.6923076923076927E-2</v>
      </c>
      <c r="D12" s="23">
        <f>D7/13</f>
        <v>3.8461538461538464E-2</v>
      </c>
      <c r="E12" s="23">
        <f>E7/8</f>
        <v>0</v>
      </c>
      <c r="F12" s="23">
        <f>F7/13</f>
        <v>7.6923076923076927E-2</v>
      </c>
      <c r="G12" s="23">
        <f>G7/13</f>
        <v>0.15384615384615385</v>
      </c>
      <c r="H12" s="23">
        <f>H7/13</f>
        <v>3.8461538461538464E-2</v>
      </c>
      <c r="I12" s="23">
        <f>I7/13</f>
        <v>3.8461538461538464E-2</v>
      </c>
      <c r="J12" s="23">
        <f>J7/13</f>
        <v>0.15384615384615385</v>
      </c>
      <c r="K12" s="23"/>
      <c r="L12" s="23">
        <f>L7/12</f>
        <v>0.125</v>
      </c>
      <c r="M12" s="23">
        <f>M7/12</f>
        <v>4.1666666666666664E-2</v>
      </c>
      <c r="N12" s="19">
        <f>B12+C12+D12+E12+F12+G12+H12+I12+J12+K12+L12+M12</f>
        <v>0.78205128205128205</v>
      </c>
      <c r="O12" s="20"/>
    </row>
    <row r="13" spans="1:15" x14ac:dyDescent="0.25">
      <c r="A13" s="5"/>
      <c r="B13" s="21"/>
      <c r="C13" s="23"/>
      <c r="D13" s="23"/>
      <c r="E13" s="23"/>
      <c r="F13" s="23"/>
      <c r="G13" s="23"/>
      <c r="H13" s="23"/>
      <c r="I13" s="23"/>
      <c r="J13" s="23"/>
      <c r="K13" s="23">
        <v>0</v>
      </c>
      <c r="L13" s="23">
        <v>0</v>
      </c>
      <c r="M13" s="23">
        <v>0</v>
      </c>
      <c r="N13" s="19"/>
      <c r="O13" s="20"/>
    </row>
    <row r="14" spans="1:15" ht="15.75" x14ac:dyDescent="0.25">
      <c r="A14" s="11" t="s">
        <v>20</v>
      </c>
      <c r="B14" s="25">
        <f>SUM(B11:B13)</f>
        <v>0.96153846153846156</v>
      </c>
      <c r="C14" s="25">
        <f t="shared" ref="C14:N14" si="2">SUM(C11:C13)</f>
        <v>0.53846153846153855</v>
      </c>
      <c r="D14" s="25">
        <f t="shared" si="2"/>
        <v>0.11538461538461539</v>
      </c>
      <c r="E14" s="25">
        <f t="shared" si="2"/>
        <v>0</v>
      </c>
      <c r="F14" s="25">
        <f t="shared" si="2"/>
        <v>0.15384615384615385</v>
      </c>
      <c r="G14" s="25">
        <f t="shared" si="2"/>
        <v>0.23076923076923078</v>
      </c>
      <c r="H14" s="25">
        <f t="shared" si="2"/>
        <v>0.5</v>
      </c>
      <c r="I14" s="25">
        <f t="shared" si="2"/>
        <v>3.8461538461538464E-2</v>
      </c>
      <c r="J14" s="25">
        <f t="shared" si="2"/>
        <v>0.15384615384615385</v>
      </c>
      <c r="K14" s="25">
        <f t="shared" si="2"/>
        <v>0.38461538461538464</v>
      </c>
      <c r="L14" s="25">
        <f t="shared" si="2"/>
        <v>0.70833333333333337</v>
      </c>
      <c r="M14" s="25">
        <f t="shared" si="2"/>
        <v>0.125</v>
      </c>
      <c r="N14" s="12">
        <f>SUM(N11:N13)</f>
        <v>3.9102564102564101</v>
      </c>
      <c r="O14" s="20"/>
    </row>
    <row r="17" spans="1:5" x14ac:dyDescent="0.25">
      <c r="A17" t="s">
        <v>21</v>
      </c>
    </row>
    <row r="18" spans="1:5" x14ac:dyDescent="0.25">
      <c r="B18" t="s">
        <v>23</v>
      </c>
    </row>
    <row r="19" spans="1:5" x14ac:dyDescent="0.25">
      <c r="A19" t="s">
        <v>22</v>
      </c>
      <c r="B19" t="s">
        <v>23</v>
      </c>
      <c r="E19" t="s">
        <v>23</v>
      </c>
    </row>
  </sheetData>
  <mergeCells count="2">
    <mergeCell ref="A1:N1"/>
    <mergeCell ref="A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Graziella Gentil - CTA Ragioneria</dc:creator>
  <cp:lastModifiedBy>Graziella Gentil - CTA Ragioneria</cp:lastModifiedBy>
  <dcterms:created xsi:type="dcterms:W3CDTF">2019-10-07T13:13:00Z</dcterms:created>
  <dcterms:modified xsi:type="dcterms:W3CDTF">2019-11-05T09:38:50Z</dcterms:modified>
</cp:coreProperties>
</file>